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I16" i="1" l="1"/>
  <c r="N16" i="1" s="1"/>
  <c r="M16" i="1"/>
  <c r="M15" i="1"/>
  <c r="I15" i="1"/>
  <c r="U16" i="1" l="1"/>
  <c r="T16" i="1"/>
  <c r="V16" i="1" s="1"/>
  <c r="N15" i="1"/>
  <c r="U15" i="1" l="1"/>
  <c r="T15" i="1"/>
  <c r="V15" i="1" l="1"/>
</calcChain>
</file>

<file path=xl/comments1.xml><?xml version="1.0" encoding="utf-8"?>
<comments xmlns="http://schemas.openxmlformats.org/spreadsheetml/2006/main">
  <authors>
    <author>Автор</author>
  </authors>
  <commentList>
    <comment ref="B15" authorId="0" shapeId="0">
      <text>
        <r>
          <rPr>
            <b/>
            <sz val="9"/>
            <color indexed="81"/>
            <rFont val="Tahoma"/>
            <family val="2"/>
            <charset val="204"/>
          </rPr>
          <t>ин.яз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<sst xmlns="http://schemas.openxmlformats.org/spreadsheetml/2006/main" count="51" uniqueCount="47">
  <si>
    <t>Тарификационный список преподавателей № 1</t>
  </si>
  <si>
    <t xml:space="preserve">федеральное государственное бюджетное образовательное учреждение высшего образования 
«Мурманский арктический государственный университет»
</t>
  </si>
  <si>
    <t xml:space="preserve">                                                                                 «Мурманский арктический государственный университет»</t>
  </si>
  <si>
    <t>Колледж</t>
  </si>
  <si>
    <t>( полное название образовательного учреждения)</t>
  </si>
  <si>
    <t>Министерство науки и высшего образования Российской Федерации</t>
  </si>
  <si>
    <t>(его подчиненность и адрес)</t>
  </si>
  <si>
    <t xml:space="preserve">г. Мурманск, ул. Капитана Егорова, д. 15 </t>
  </si>
  <si>
    <t xml:space="preserve"> №  п/п</t>
  </si>
  <si>
    <t>Фамилия, 
имя, 
отчество</t>
  </si>
  <si>
    <t>Наименование должности</t>
  </si>
  <si>
    <t>Вид занятости</t>
  </si>
  <si>
    <t>Образование, наименование и дата окончания  образовательного учреждения, наличие ученой степени или почетного звания</t>
  </si>
  <si>
    <t>Стаж педагогической работы на  начало учебного года (число лет и месяцев), наличие квалификационной категории</t>
  </si>
  <si>
    <t>Квалификационный уровень ПКГ педагогических работников (Код оклада)</t>
  </si>
  <si>
    <t>Тарифная ставка в соответствии с квалификацией  за 72 часа в месяц, руб</t>
  </si>
  <si>
    <t xml:space="preserve">Тарифная ставка за 1 час, руб </t>
  </si>
  <si>
    <t>Педагогическая нагрузка на учебный год,  час</t>
  </si>
  <si>
    <t>Кол-во полных рабочих месяцев в учебном году</t>
  </si>
  <si>
    <t>Средне-месячная нагрузка на полные месяцы</t>
  </si>
  <si>
    <t xml:space="preserve">Оклад (исходя из тарификации на число полных рабочих месяцев), руб с </t>
  </si>
  <si>
    <t>Выплаты стимулирующего характера, руб</t>
  </si>
  <si>
    <t>Районный коэффици-
ент, руб</t>
  </si>
  <si>
    <t>Надбавка за непр. стаж работы на Севере, руб</t>
  </si>
  <si>
    <t xml:space="preserve">Итого заработная плата , руб                       </t>
  </si>
  <si>
    <t>на месяц приема на работу (неполный)</t>
  </si>
  <si>
    <t>на полные месяцы</t>
  </si>
  <si>
    <t>заведование учебными кабинетами и лабораториями</t>
  </si>
  <si>
    <t>руководство предметными (цикловыми) комиссиями</t>
  </si>
  <si>
    <t>классное руководство</t>
  </si>
  <si>
    <t xml:space="preserve">Индивидуальный персональный повышающий коэффициент </t>
  </si>
  <si>
    <t>доплаты из среств гранта СПО</t>
  </si>
  <si>
    <t>9 = 8 / 72ч</t>
  </si>
  <si>
    <t>11</t>
  </si>
  <si>
    <t>13 = 11/12</t>
  </si>
  <si>
    <t>14 = 9 * 13</t>
  </si>
  <si>
    <t>16</t>
  </si>
  <si>
    <t>17</t>
  </si>
  <si>
    <t>18</t>
  </si>
  <si>
    <t>19</t>
  </si>
  <si>
    <t>21 = сумма (14:20)</t>
  </si>
  <si>
    <t>1</t>
  </si>
  <si>
    <t>преподаватель</t>
  </si>
  <si>
    <t>основное место работы</t>
  </si>
  <si>
    <t>10</t>
  </si>
  <si>
    <t>с                20___    по                                 20___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</si>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</sst>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1" x14ac:knownFonts="1">
    <font>
      <sz val="11"/>
      <color theme="1"/>
      <name val="Calibri"/>
      <family val="2"/>
      <scheme val="minor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b/>
      <sz val="12"/>
      <name val="Arial Cyr"/>
      <charset val="204"/>
    </font>
    <font>
      <sz val="9"/>
      <name val="Arial Cyr"/>
      <family val="2"/>
      <charset val="204"/>
    </font>
    <font>
      <sz val="12"/>
      <name val="Arial Cyr"/>
      <charset val="204"/>
    </font>
    <font>
      <sz val="12"/>
      <color rgb="FFFF0000"/>
      <name val="Arial Cyr"/>
      <charset val="204"/>
    </font>
    <font>
      <i/>
      <sz val="11"/>
      <name val="Arial"/>
      <family val="2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i/>
      <sz val="11"/>
      <name val="Arial Cyr"/>
      <charset val="204"/>
    </font>
    <font>
      <sz val="11"/>
      <name val="Arial Cyr"/>
      <charset val="204"/>
    </font>
    <font>
      <i/>
      <sz val="9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justify"/>
    </xf>
    <xf numFmtId="0" fontId="2" fillId="0" borderId="0" xfId="0" applyFont="1" applyFill="1" applyAlignment="1">
      <alignment horizontal="center" vertical="justify"/>
    </xf>
    <xf numFmtId="0" fontId="5" fillId="0" borderId="0" xfId="0" applyFont="1" applyFill="1" applyAlignment="1">
      <alignment vertical="center"/>
    </xf>
    <xf numFmtId="2" fontId="5" fillId="0" borderId="0" xfId="0" applyNumberFormat="1" applyFont="1" applyFill="1" applyAlignment="1">
      <alignment vertical="center"/>
    </xf>
    <xf numFmtId="0" fontId="6" fillId="0" borderId="0" xfId="0" applyFont="1" applyFill="1" applyAlignment="1">
      <alignment horizontal="center" vertical="justify"/>
    </xf>
    <xf numFmtId="0" fontId="2" fillId="0" borderId="0" xfId="0" applyFont="1" applyFill="1" applyAlignment="1">
      <alignment horizontal="center" wrapText="1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14" fontId="7" fillId="0" borderId="0" xfId="0" applyNumberFormat="1" applyFont="1" applyFill="1" applyAlignment="1">
      <alignment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center"/>
    </xf>
    <xf numFmtId="4" fontId="7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Continuous" vertical="center"/>
    </xf>
    <xf numFmtId="4" fontId="7" fillId="0" borderId="0" xfId="0" applyNumberFormat="1" applyFont="1" applyFill="1" applyAlignment="1">
      <alignment horizontal="right" vertic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top" wrapText="1"/>
    </xf>
    <xf numFmtId="0" fontId="1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Continuous" vertical="center"/>
    </xf>
    <xf numFmtId="4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0" fontId="15" fillId="2" borderId="1" xfId="0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15" fillId="2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center" vertical="center" wrapText="1"/>
    </xf>
    <xf numFmtId="49" fontId="15" fillId="2" borderId="8" xfId="0" applyNumberFormat="1" applyFont="1" applyFill="1" applyBorder="1" applyAlignment="1">
      <alignment horizontal="center" vertical="center" wrapText="1"/>
    </xf>
    <xf numFmtId="0" fontId="15" fillId="2" borderId="8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49" fontId="15" fillId="2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7" fillId="3" borderId="7" xfId="0" applyNumberFormat="1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left" vertical="center" wrapText="1"/>
    </xf>
    <xf numFmtId="49" fontId="18" fillId="0" borderId="7" xfId="0" applyNumberFormat="1" applyFont="1" applyFill="1" applyBorder="1" applyAlignment="1">
      <alignment vertical="center" wrapText="1"/>
    </xf>
    <xf numFmtId="49" fontId="18" fillId="0" borderId="7" xfId="0" applyNumberFormat="1" applyFont="1" applyFill="1" applyBorder="1" applyAlignment="1">
      <alignment horizontal="left" vertical="center" wrapText="1"/>
    </xf>
    <xf numFmtId="0" fontId="18" fillId="0" borderId="7" xfId="0" applyNumberFormat="1" applyFont="1" applyFill="1" applyBorder="1" applyAlignment="1">
      <alignment vertical="center" wrapText="1"/>
    </xf>
    <xf numFmtId="49" fontId="18" fillId="0" borderId="7" xfId="0" applyNumberFormat="1" applyFont="1" applyFill="1" applyBorder="1" applyAlignment="1">
      <alignment horizontal="center" vertical="center" wrapText="1"/>
    </xf>
    <xf numFmtId="49" fontId="17" fillId="0" borderId="7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  <xf numFmtId="2" fontId="18" fillId="0" borderId="7" xfId="0" applyNumberFormat="1" applyFont="1" applyFill="1" applyBorder="1" applyAlignment="1">
      <alignment horizontal="center" vertical="center" wrapText="1"/>
    </xf>
    <xf numFmtId="2" fontId="17" fillId="0" borderId="7" xfId="0" applyNumberFormat="1" applyFont="1" applyFill="1" applyBorder="1" applyAlignment="1">
      <alignment horizontal="center" vertical="center" wrapText="1"/>
    </xf>
    <xf numFmtId="4" fontId="17" fillId="0" borderId="7" xfId="0" applyNumberFormat="1" applyFont="1" applyFill="1" applyBorder="1" applyAlignment="1">
      <alignment horizontal="center" vertical="center" wrapText="1"/>
    </xf>
    <xf numFmtId="4" fontId="18" fillId="0" borderId="7" xfId="0" applyNumberFormat="1" applyFont="1" applyFill="1" applyBorder="1" applyAlignment="1">
      <alignment horizontal="center" vertical="center"/>
    </xf>
    <xf numFmtId="4" fontId="15" fillId="0" borderId="7" xfId="0" applyNumberFormat="1" applyFont="1" applyFill="1" applyBorder="1" applyAlignment="1">
      <alignment horizontal="center" vertical="center"/>
    </xf>
    <xf numFmtId="164" fontId="17" fillId="2" borderId="7" xfId="0" applyNumberFormat="1" applyFont="1" applyFill="1" applyBorder="1" applyAlignment="1">
      <alignment horizontal="center" vertical="center"/>
    </xf>
    <xf numFmtId="4" fontId="3" fillId="2" borderId="7" xfId="0" applyNumberFormat="1" applyFont="1" applyFill="1" applyBorder="1" applyAlignment="1">
      <alignment horizontal="center" vertical="center"/>
    </xf>
    <xf numFmtId="4" fontId="17" fillId="0" borderId="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6"/>
  <sheetViews>
    <sheetView tabSelected="1" workbookViewId="0">
      <selection activeCell="V2" sqref="V2"/>
    </sheetView>
  </sheetViews>
  <sheetFormatPr defaultRowHeight="15" x14ac:dyDescent="0.25"/>
  <cols>
    <col min="5" max="5" width="11.5703125" customWidth="1"/>
    <col min="6" max="6" width="12" customWidth="1"/>
    <col min="13" max="13" width="11.28515625" customWidth="1"/>
    <col min="14" max="14" width="10.42578125" customWidth="1"/>
    <col min="22" max="22" width="17" customWidth="1"/>
  </cols>
  <sheetData>
    <row r="1" spans="1:22" ht="18" x14ac:dyDescent="0.2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"/>
      <c r="R1" s="3"/>
      <c r="S1" s="3"/>
      <c r="T1" s="3"/>
      <c r="U1" s="3"/>
      <c r="V1" s="4" t="s">
        <v>46</v>
      </c>
    </row>
    <row r="2" spans="1:22" ht="18" x14ac:dyDescent="0.25">
      <c r="A2" s="5" t="s">
        <v>45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6"/>
      <c r="R2" s="7"/>
      <c r="S2" s="7"/>
      <c r="T2" s="8"/>
      <c r="U2" s="7"/>
      <c r="V2" s="9"/>
    </row>
    <row r="3" spans="1:22" x14ac:dyDescent="0.25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2"/>
      <c r="R3" s="11"/>
      <c r="S3" s="12"/>
      <c r="T3" s="13"/>
      <c r="U3" s="11"/>
      <c r="V3" s="9"/>
    </row>
    <row r="4" spans="1:22" x14ac:dyDescent="0.25">
      <c r="A4" s="2"/>
      <c r="B4" s="14" t="s">
        <v>2</v>
      </c>
      <c r="C4" s="15"/>
      <c r="D4" s="15"/>
      <c r="E4" s="15"/>
      <c r="F4" s="15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11"/>
      <c r="S4" s="11"/>
      <c r="T4" s="16"/>
      <c r="U4" s="16"/>
      <c r="V4" s="4"/>
    </row>
    <row r="5" spans="1:22" x14ac:dyDescent="0.25">
      <c r="A5" s="10" t="s">
        <v>3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2"/>
      <c r="R5" s="11"/>
      <c r="S5" s="11"/>
      <c r="T5" s="11"/>
      <c r="U5" s="11"/>
      <c r="V5" s="4"/>
    </row>
    <row r="6" spans="1:22" x14ac:dyDescent="0.25">
      <c r="A6" s="17" t="s">
        <v>4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8"/>
      <c r="R6" s="19"/>
      <c r="S6" s="20"/>
      <c r="T6" s="20"/>
      <c r="U6" s="11"/>
      <c r="V6" s="4"/>
    </row>
    <row r="7" spans="1:22" ht="15.75" x14ac:dyDescent="0.25">
      <c r="A7" s="21" t="s">
        <v>5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2"/>
      <c r="R7" s="23"/>
      <c r="S7" s="24"/>
      <c r="T7" s="24"/>
      <c r="U7" s="24"/>
      <c r="V7" s="4"/>
    </row>
    <row r="8" spans="1:22" x14ac:dyDescent="0.25">
      <c r="A8" s="25" t="s">
        <v>6</v>
      </c>
      <c r="B8" s="25"/>
      <c r="C8" s="25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6"/>
      <c r="R8" s="18"/>
      <c r="S8" s="27"/>
      <c r="T8" s="27"/>
      <c r="U8" s="28"/>
      <c r="V8" s="29"/>
    </row>
    <row r="9" spans="1:22" x14ac:dyDescent="0.25">
      <c r="A9" s="30" t="s">
        <v>7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1"/>
      <c r="R9" s="22"/>
      <c r="S9" s="29"/>
      <c r="T9" s="29"/>
      <c r="U9" s="28"/>
      <c r="V9" s="29"/>
    </row>
    <row r="10" spans="1:22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3"/>
      <c r="R10" s="34"/>
      <c r="S10" s="35"/>
      <c r="T10" s="35"/>
      <c r="U10" s="36"/>
      <c r="V10" s="4"/>
    </row>
    <row r="11" spans="1:22" ht="101.25" customHeight="1" x14ac:dyDescent="0.25">
      <c r="A11" s="37" t="s">
        <v>8</v>
      </c>
      <c r="B11" s="38" t="s">
        <v>9</v>
      </c>
      <c r="C11" s="37" t="s">
        <v>10</v>
      </c>
      <c r="D11" s="37" t="s">
        <v>11</v>
      </c>
      <c r="E11" s="39" t="s">
        <v>12</v>
      </c>
      <c r="F11" s="37" t="s">
        <v>13</v>
      </c>
      <c r="G11" s="40" t="s">
        <v>14</v>
      </c>
      <c r="H11" s="40" t="s">
        <v>15</v>
      </c>
      <c r="I11" s="40" t="s">
        <v>16</v>
      </c>
      <c r="J11" s="41" t="s">
        <v>17</v>
      </c>
      <c r="K11" s="42"/>
      <c r="L11" s="40" t="s">
        <v>18</v>
      </c>
      <c r="M11" s="40" t="s">
        <v>19</v>
      </c>
      <c r="N11" s="40" t="s">
        <v>20</v>
      </c>
      <c r="O11" s="43" t="s">
        <v>21</v>
      </c>
      <c r="P11" s="44"/>
      <c r="Q11" s="44"/>
      <c r="R11" s="44"/>
      <c r="S11" s="45"/>
      <c r="T11" s="46" t="s">
        <v>22</v>
      </c>
      <c r="U11" s="46" t="s">
        <v>23</v>
      </c>
      <c r="V11" s="46" t="s">
        <v>24</v>
      </c>
    </row>
    <row r="12" spans="1:22" x14ac:dyDescent="0.25">
      <c r="A12" s="47"/>
      <c r="B12" s="48"/>
      <c r="C12" s="47"/>
      <c r="D12" s="47"/>
      <c r="E12" s="49"/>
      <c r="F12" s="47"/>
      <c r="G12" s="50"/>
      <c r="H12" s="50"/>
      <c r="I12" s="50"/>
      <c r="J12" s="40" t="s">
        <v>25</v>
      </c>
      <c r="K12" s="40" t="s">
        <v>26</v>
      </c>
      <c r="L12" s="50"/>
      <c r="M12" s="50"/>
      <c r="N12" s="50"/>
      <c r="O12" s="37" t="s">
        <v>27</v>
      </c>
      <c r="P12" s="37" t="s">
        <v>28</v>
      </c>
      <c r="Q12" s="37" t="s">
        <v>29</v>
      </c>
      <c r="R12" s="37" t="s">
        <v>30</v>
      </c>
      <c r="S12" s="51" t="s">
        <v>31</v>
      </c>
      <c r="T12" s="46"/>
      <c r="U12" s="46"/>
      <c r="V12" s="46"/>
    </row>
    <row r="13" spans="1:22" ht="53.25" customHeight="1" x14ac:dyDescent="0.25">
      <c r="A13" s="47"/>
      <c r="B13" s="48"/>
      <c r="C13" s="47"/>
      <c r="D13" s="52"/>
      <c r="E13" s="49"/>
      <c r="F13" s="47"/>
      <c r="G13" s="50"/>
      <c r="H13" s="50"/>
      <c r="I13" s="50"/>
      <c r="J13" s="53"/>
      <c r="K13" s="53"/>
      <c r="L13" s="50"/>
      <c r="M13" s="50"/>
      <c r="N13" s="50"/>
      <c r="O13" s="47"/>
      <c r="P13" s="47"/>
      <c r="Q13" s="52"/>
      <c r="R13" s="52"/>
      <c r="S13" s="51"/>
      <c r="T13" s="40"/>
      <c r="U13" s="40"/>
      <c r="V13" s="40"/>
    </row>
    <row r="14" spans="1:22" x14ac:dyDescent="0.25">
      <c r="A14" s="54">
        <v>1</v>
      </c>
      <c r="B14" s="55">
        <v>2</v>
      </c>
      <c r="C14" s="54">
        <v>3</v>
      </c>
      <c r="D14" s="55">
        <v>4</v>
      </c>
      <c r="E14" s="54">
        <v>5</v>
      </c>
      <c r="F14" s="55">
        <v>6</v>
      </c>
      <c r="G14" s="56">
        <v>7</v>
      </c>
      <c r="H14" s="57">
        <v>8</v>
      </c>
      <c r="I14" s="56" t="s">
        <v>32</v>
      </c>
      <c r="J14" s="56">
        <v>10</v>
      </c>
      <c r="K14" s="57" t="s">
        <v>33</v>
      </c>
      <c r="L14" s="56">
        <v>12</v>
      </c>
      <c r="M14" s="56" t="s">
        <v>34</v>
      </c>
      <c r="N14" s="57" t="s">
        <v>35</v>
      </c>
      <c r="O14" s="54">
        <v>15</v>
      </c>
      <c r="P14" s="55" t="s">
        <v>36</v>
      </c>
      <c r="Q14" s="55" t="s">
        <v>37</v>
      </c>
      <c r="R14" s="55" t="s">
        <v>38</v>
      </c>
      <c r="S14" s="54"/>
      <c r="T14" s="55" t="s">
        <v>39</v>
      </c>
      <c r="U14" s="54">
        <v>20</v>
      </c>
      <c r="V14" s="55" t="s">
        <v>40</v>
      </c>
    </row>
    <row r="15" spans="1:22" ht="36" x14ac:dyDescent="0.25">
      <c r="A15" s="58" t="s">
        <v>41</v>
      </c>
      <c r="B15" s="59"/>
      <c r="C15" s="60" t="s">
        <v>42</v>
      </c>
      <c r="D15" s="61" t="s">
        <v>43</v>
      </c>
      <c r="E15" s="62"/>
      <c r="F15" s="63"/>
      <c r="G15" s="64"/>
      <c r="H15" s="65"/>
      <c r="I15" s="66">
        <f>H15/72</f>
        <v>0</v>
      </c>
      <c r="J15" s="66"/>
      <c r="K15" s="67"/>
      <c r="L15" s="63" t="s">
        <v>44</v>
      </c>
      <c r="M15" s="66">
        <f>K15/L15</f>
        <v>0</v>
      </c>
      <c r="N15" s="68">
        <f>I15*M15</f>
        <v>0</v>
      </c>
      <c r="O15" s="69"/>
      <c r="P15" s="69"/>
      <c r="Q15" s="70"/>
      <c r="R15" s="71">
        <v>0</v>
      </c>
      <c r="S15" s="72"/>
      <c r="T15" s="69">
        <f>(N15+O15+P15+Q15+S15+R15*N15)*0.4</f>
        <v>0</v>
      </c>
      <c r="U15" s="69">
        <f>(N15+O15+P15+Q15+S15+R15*N15)*0.6</f>
        <v>0</v>
      </c>
      <c r="V15" s="73">
        <f>+P15+O15+N15+S15+T15+U15+Q15+R15*N15</f>
        <v>0</v>
      </c>
    </row>
    <row r="16" spans="1:22" ht="36" x14ac:dyDescent="0.25">
      <c r="A16" s="58" t="s">
        <v>41</v>
      </c>
      <c r="B16" s="59"/>
      <c r="C16" s="60" t="s">
        <v>42</v>
      </c>
      <c r="D16" s="61" t="s">
        <v>43</v>
      </c>
      <c r="E16" s="62"/>
      <c r="F16" s="63"/>
      <c r="G16" s="64"/>
      <c r="H16" s="65"/>
      <c r="I16" s="66">
        <f>H16/72</f>
        <v>0</v>
      </c>
      <c r="J16" s="66"/>
      <c r="K16" s="67"/>
      <c r="L16" s="63" t="s">
        <v>44</v>
      </c>
      <c r="M16" s="66">
        <f>K16/L16</f>
        <v>0</v>
      </c>
      <c r="N16" s="68">
        <f>I16*M16</f>
        <v>0</v>
      </c>
      <c r="O16" s="69"/>
      <c r="P16" s="69"/>
      <c r="Q16" s="70"/>
      <c r="R16" s="71">
        <v>0</v>
      </c>
      <c r="S16" s="72"/>
      <c r="T16" s="69">
        <f>(N16+O16+P16+Q16+S16+R16*N16)*0.4</f>
        <v>0</v>
      </c>
      <c r="U16" s="69">
        <f>(N16+O16+P16+Q16+S16+R16*N16)*0.6</f>
        <v>0</v>
      </c>
      <c r="V16" s="73">
        <f>+P16+O16+N16+S16+T16+U16+Q16+R16*N16</f>
        <v>0</v>
      </c>
    </row>
  </sheetData>
  <mergeCells count="36">
    <mergeCell ref="S12:S13"/>
    <mergeCell ref="M11:M13"/>
    <mergeCell ref="N11:N13"/>
    <mergeCell ref="O11:S11"/>
    <mergeCell ref="T11:T13"/>
    <mergeCell ref="U11:U13"/>
    <mergeCell ref="V11:V13"/>
    <mergeCell ref="O12:O13"/>
    <mergeCell ref="P12:P13"/>
    <mergeCell ref="Q12:Q13"/>
    <mergeCell ref="R12:R13"/>
    <mergeCell ref="F11:F13"/>
    <mergeCell ref="G11:G13"/>
    <mergeCell ref="H11:H13"/>
    <mergeCell ref="I11:I13"/>
    <mergeCell ref="J11:K11"/>
    <mergeCell ref="L11:L13"/>
    <mergeCell ref="J12:J13"/>
    <mergeCell ref="K12:K13"/>
    <mergeCell ref="A7:P7"/>
    <mergeCell ref="A8:P8"/>
    <mergeCell ref="A9:P9"/>
    <mergeCell ref="A10:P10"/>
    <mergeCell ref="S10:T10"/>
    <mergeCell ref="A11:A13"/>
    <mergeCell ref="B11:B13"/>
    <mergeCell ref="C11:C13"/>
    <mergeCell ref="D11:D13"/>
    <mergeCell ref="E11:E13"/>
    <mergeCell ref="A1:P1"/>
    <mergeCell ref="R1:U1"/>
    <mergeCell ref="A2:P2"/>
    <mergeCell ref="A3:P3"/>
    <mergeCell ref="A5:P5"/>
    <mergeCell ref="A6:P6"/>
    <mergeCell ref="S6:T6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2022-12-22T09:18:38Z</dcterms:modified>
</cp:coreProperties>
</file>